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caskstrength rules!" sheetId="1" r:id="rId1"/>
  </sheets>
  <definedNames>
    <definedName name="userview">'caskstrength rules!'!$A$18:$L$50</definedName>
  </definedNames>
  <calcPr fullCalcOnLoad="1"/>
</workbook>
</file>

<file path=xl/sharedStrings.xml><?xml version="1.0" encoding="utf-8"?>
<sst xmlns="http://schemas.openxmlformats.org/spreadsheetml/2006/main" count="17" uniqueCount="17">
  <si>
    <t>Percent Alcohol</t>
  </si>
  <si>
    <t>Resultant Dram (%)</t>
  </si>
  <si>
    <t xml:space="preserve">        Percent Alcohol</t>
  </si>
  <si>
    <t>Designed to work best at 1024x768 screen resolution (or higher)…</t>
  </si>
  <si>
    <t>Downloaded from SMWhisky.com</t>
  </si>
  <si>
    <t>Table and chart calculates volume of water to reduce dram by increments of 1% from original bottle strength</t>
  </si>
  <si>
    <t>To easily set the screen for viewing, just select the named range "userview" (from menu: Edit - Go to - userview)</t>
  </si>
  <si>
    <t>Doctor Entropy's SMSW Dilution-Ratio Calculation Engine</t>
  </si>
  <si>
    <t xml:space="preserve">Freeware for single malt scotch whisky enthuiasists and collectors of other high proof liquors </t>
  </si>
  <si>
    <t>Volume water</t>
  </si>
  <si>
    <t>This spreadsheet displays best with metric volumes specified in ml, but any volume conversion will work</t>
  </si>
  <si>
    <t>Send any comments, suggestions, mistakes, or enhancements to DrEntropy@smwhisky.com</t>
  </si>
  <si>
    <t>Use and distribute freely - but please send me a few interesting cask-strength drams if you use this commercially, as your conscience dictates…</t>
  </si>
  <si>
    <t>Rev 2.2 - March 18, 2002</t>
  </si>
  <si>
    <t>To use, simply change the value in cell C18 to the percentage alcohol in the sample to be diluted.</t>
  </si>
  <si>
    <t xml:space="preserve">       and add the volume of your dram in cell C19 (Dr Entropy recommends the standard 30 ml dram…) </t>
  </si>
  <si>
    <t xml:space="preserve">        Size of Dram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</si>
</sst>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 ;\-0.0\ "/>
    <numFmt numFmtId="173" formatCode="0_ ;\-0\ 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Dilution curve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Range from bottle % to 46% alcohol</a:t>
            </a:r>
          </a:p>
        </c:rich>
      </c:tx>
      <c:layout>
        <c:manualLayout>
          <c:xMode val="factor"/>
          <c:yMode val="factor"/>
          <c:x val="-0.018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24175"/>
          <c:w val="0.9"/>
          <c:h val="0.63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'caskstrength rules!'!$B$22:$B$50</c:f>
              <c:numCache/>
            </c:numRef>
          </c:xVal>
          <c:yVal>
            <c:numRef>
              <c:f>'caskstrength rules!'!$C$22:$C$50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64639199"/>
        <c:axId val="44881880"/>
      </c:scatterChart>
      <c:val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of water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;\-0\ " sourceLinked="0"/>
        <c:majorTickMark val="out"/>
        <c:minorTickMark val="none"/>
        <c:tickLblPos val="nextTo"/>
        <c:crossAx val="44881880"/>
        <c:crosses val="autoZero"/>
        <c:crossBetween val="midCat"/>
        <c:dispUnits/>
      </c:valAx>
      <c:valAx>
        <c:axId val="44881880"/>
        <c:scaling>
          <c:orientation val="minMax"/>
          <c:min val="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Alcohol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639199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Dilution curve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Full range from bottle% to low % alcohol </a:t>
            </a:r>
          </a:p>
        </c:rich>
      </c:tx>
      <c:layout>
        <c:manualLayout>
          <c:xMode val="factor"/>
          <c:yMode val="factor"/>
          <c:x val="0.0067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248"/>
          <c:w val="0.90025"/>
          <c:h val="0.63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'caskstrength rules!'!$B$22:$B$67</c:f>
              <c:numCache/>
            </c:numRef>
          </c:xVal>
          <c:yVal>
            <c:numRef>
              <c:f>'caskstrength rules!'!$C$22:$C$67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1283737"/>
        <c:axId val="11553634"/>
      </c:scatterChart>
      <c:valAx>
        <c:axId val="12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of water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;\-0\ " sourceLinked="0"/>
        <c:majorTickMark val="out"/>
        <c:minorTickMark val="none"/>
        <c:tickLblPos val="nextTo"/>
        <c:crossAx val="11553634"/>
        <c:crosses val="autoZero"/>
        <c:crossBetween val="midCat"/>
        <c:dispUnits/>
      </c:valAx>
      <c:valAx>
        <c:axId val="1155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Alcohol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83737"/>
        <c:crosses val="autoZero"/>
        <c:crossBetween val="midCat"/>
        <c:dispUnits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9525</xdr:rowOff>
    </xdr:from>
    <xdr:to>
      <xdr:col>11</xdr:col>
      <xdr:colOff>9525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752725" y="3105150"/>
        <a:ext cx="4276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95250</xdr:rowOff>
    </xdr:from>
    <xdr:to>
      <xdr:col>11</xdr:col>
      <xdr:colOff>19050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2752725" y="5829300"/>
        <a:ext cx="4286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6">
      <selection activeCell="C19" sqref="C19"/>
    </sheetView>
  </sheetViews>
  <sheetFormatPr defaultColWidth="9.140625" defaultRowHeight="12.75"/>
  <cols>
    <col min="1" max="1" width="10.421875" style="0" customWidth="1"/>
    <col min="2" max="2" width="11.28125" style="0" customWidth="1"/>
    <col min="3" max="3" width="10.421875" style="0" customWidth="1"/>
  </cols>
  <sheetData>
    <row r="1" ht="18">
      <c r="A1" s="17" t="s">
        <v>7</v>
      </c>
    </row>
    <row r="2" ht="15.75">
      <c r="A2" s="1" t="s">
        <v>13</v>
      </c>
    </row>
    <row r="3" ht="15.75">
      <c r="A3" s="1" t="s">
        <v>4</v>
      </c>
    </row>
    <row r="4" ht="15.75">
      <c r="A4" s="1"/>
    </row>
    <row r="5" ht="15.75">
      <c r="A5" s="1" t="s">
        <v>8</v>
      </c>
    </row>
    <row r="6" ht="15">
      <c r="A6" s="2" t="s">
        <v>3</v>
      </c>
    </row>
    <row r="7" ht="15">
      <c r="A7" s="2" t="s">
        <v>11</v>
      </c>
    </row>
    <row r="8" ht="15">
      <c r="A8" s="2"/>
    </row>
    <row r="9" ht="12.75">
      <c r="A9" s="18" t="s">
        <v>12</v>
      </c>
    </row>
    <row r="10" ht="15">
      <c r="A10" s="2"/>
    </row>
    <row r="11" ht="12.75">
      <c r="B11" s="16" t="s">
        <v>14</v>
      </c>
    </row>
    <row r="12" ht="12.75">
      <c r="B12" s="16" t="s">
        <v>15</v>
      </c>
    </row>
    <row r="13" ht="12.75">
      <c r="B13" s="16" t="s">
        <v>5</v>
      </c>
    </row>
    <row r="14" ht="12.75">
      <c r="B14" s="16" t="s">
        <v>10</v>
      </c>
    </row>
    <row r="15" ht="12.75">
      <c r="B15" s="16"/>
    </row>
    <row r="16" ht="12.75">
      <c r="B16" s="16" t="s">
        <v>6</v>
      </c>
    </row>
    <row r="17" ht="13.5" thickBot="1"/>
    <row r="18" spans="1:3" ht="13.5" thickTop="1">
      <c r="A18" s="12" t="s">
        <v>2</v>
      </c>
      <c r="B18" s="13"/>
      <c r="C18" s="19">
        <v>58</v>
      </c>
    </row>
    <row r="19" spans="1:3" ht="13.5" thickBot="1">
      <c r="A19" s="14" t="s">
        <v>16</v>
      </c>
      <c r="B19" s="15"/>
      <c r="C19" s="20">
        <v>30</v>
      </c>
    </row>
    <row r="20" ht="14.25" thickBot="1" thickTop="1"/>
    <row r="21" spans="1:3" ht="26.25" thickTop="1">
      <c r="A21" s="3" t="s">
        <v>0</v>
      </c>
      <c r="B21" s="10" t="s">
        <v>9</v>
      </c>
      <c r="C21" s="11" t="s">
        <v>1</v>
      </c>
    </row>
    <row r="22" spans="1:3" ht="12.75">
      <c r="A22" s="4">
        <f>($C$18)</f>
        <v>58</v>
      </c>
      <c r="B22" s="5">
        <f aca="true" t="shared" si="0" ref="B22:B46">($C$19)*((A22/C22)-1)</f>
        <v>0.5263157894736858</v>
      </c>
      <c r="C22" s="6">
        <f>(A22-1)</f>
        <v>57</v>
      </c>
    </row>
    <row r="23" spans="1:3" ht="12.75">
      <c r="A23" s="4">
        <f aca="true" t="shared" si="1" ref="A23:A67">($C$18)</f>
        <v>58</v>
      </c>
      <c r="B23" s="5">
        <f t="shared" si="0"/>
        <v>1.0714285714285743</v>
      </c>
      <c r="C23" s="6">
        <f>(C22-1)</f>
        <v>56</v>
      </c>
    </row>
    <row r="24" spans="1:3" ht="12.75">
      <c r="A24" s="4">
        <f t="shared" si="1"/>
        <v>58</v>
      </c>
      <c r="B24" s="5">
        <f t="shared" si="0"/>
        <v>1.6363636363636336</v>
      </c>
      <c r="C24" s="6">
        <f>(C23-1)</f>
        <v>55</v>
      </c>
    </row>
    <row r="25" spans="1:3" ht="12.75">
      <c r="A25" s="4">
        <f t="shared" si="1"/>
        <v>58</v>
      </c>
      <c r="B25" s="5">
        <f t="shared" si="0"/>
        <v>2.2222222222222254</v>
      </c>
      <c r="C25" s="6">
        <f aca="true" t="shared" si="2" ref="C25:C34">(C24-1)</f>
        <v>54</v>
      </c>
    </row>
    <row r="26" spans="1:3" ht="12.75">
      <c r="A26" s="4">
        <f t="shared" si="1"/>
        <v>58</v>
      </c>
      <c r="B26" s="5">
        <f t="shared" si="0"/>
        <v>2.8301886792452824</v>
      </c>
      <c r="C26" s="6">
        <f t="shared" si="2"/>
        <v>53</v>
      </c>
    </row>
    <row r="27" spans="1:3" ht="12.75">
      <c r="A27" s="4">
        <f t="shared" si="1"/>
        <v>58</v>
      </c>
      <c r="B27" s="5">
        <f t="shared" si="0"/>
        <v>3.4615384615384626</v>
      </c>
      <c r="C27" s="6">
        <f t="shared" si="2"/>
        <v>52</v>
      </c>
    </row>
    <row r="28" spans="1:3" ht="12.75">
      <c r="A28" s="4">
        <f t="shared" si="1"/>
        <v>58</v>
      </c>
      <c r="B28" s="5">
        <f t="shared" si="0"/>
        <v>4.117647058823528</v>
      </c>
      <c r="C28" s="6">
        <f t="shared" si="2"/>
        <v>51</v>
      </c>
    </row>
    <row r="29" spans="1:3" ht="12.75">
      <c r="A29" s="4">
        <f t="shared" si="1"/>
        <v>58</v>
      </c>
      <c r="B29" s="5">
        <f t="shared" si="0"/>
        <v>4.799999999999997</v>
      </c>
      <c r="C29" s="6">
        <f t="shared" si="2"/>
        <v>50</v>
      </c>
    </row>
    <row r="30" spans="1:3" ht="12.75">
      <c r="A30" s="4">
        <f t="shared" si="1"/>
        <v>58</v>
      </c>
      <c r="B30" s="5">
        <f t="shared" si="0"/>
        <v>5.5102040816326525</v>
      </c>
      <c r="C30" s="6">
        <f t="shared" si="2"/>
        <v>49</v>
      </c>
    </row>
    <row r="31" spans="1:3" ht="12.75">
      <c r="A31" s="4">
        <f t="shared" si="1"/>
        <v>58</v>
      </c>
      <c r="B31" s="5">
        <f t="shared" si="0"/>
        <v>6.249999999999998</v>
      </c>
      <c r="C31" s="6">
        <f t="shared" si="2"/>
        <v>48</v>
      </c>
    </row>
    <row r="32" spans="1:3" ht="12.75">
      <c r="A32" s="4">
        <f t="shared" si="1"/>
        <v>58</v>
      </c>
      <c r="B32" s="5">
        <f t="shared" si="0"/>
        <v>7.0212765957446805</v>
      </c>
      <c r="C32" s="6">
        <f t="shared" si="2"/>
        <v>47</v>
      </c>
    </row>
    <row r="33" spans="1:3" ht="12.75">
      <c r="A33" s="4">
        <f t="shared" si="1"/>
        <v>58</v>
      </c>
      <c r="B33" s="5">
        <f t="shared" si="0"/>
        <v>7.82608695652174</v>
      </c>
      <c r="C33" s="6">
        <f t="shared" si="2"/>
        <v>46</v>
      </c>
    </row>
    <row r="34" spans="1:3" ht="12.75">
      <c r="A34" s="4">
        <f t="shared" si="1"/>
        <v>58</v>
      </c>
      <c r="B34" s="5">
        <f t="shared" si="0"/>
        <v>8.66666666666667</v>
      </c>
      <c r="C34" s="6">
        <f t="shared" si="2"/>
        <v>45</v>
      </c>
    </row>
    <row r="35" spans="1:3" ht="12.75">
      <c r="A35" s="4">
        <f t="shared" si="1"/>
        <v>58</v>
      </c>
      <c r="B35" s="5">
        <f t="shared" si="0"/>
        <v>9.545454545454543</v>
      </c>
      <c r="C35" s="6">
        <f aca="true" t="shared" si="3" ref="C35:C46">(C34-1)</f>
        <v>44</v>
      </c>
    </row>
    <row r="36" spans="1:3" ht="12.75">
      <c r="A36" s="4">
        <f t="shared" si="1"/>
        <v>58</v>
      </c>
      <c r="B36" s="5">
        <f t="shared" si="0"/>
        <v>10.465116279069766</v>
      </c>
      <c r="C36" s="6">
        <f t="shared" si="3"/>
        <v>43</v>
      </c>
    </row>
    <row r="37" spans="1:3" ht="12.75">
      <c r="A37" s="4">
        <f t="shared" si="1"/>
        <v>58</v>
      </c>
      <c r="B37" s="5">
        <f t="shared" si="0"/>
        <v>11.428571428571427</v>
      </c>
      <c r="C37" s="6">
        <f t="shared" si="3"/>
        <v>42</v>
      </c>
    </row>
    <row r="38" spans="1:3" ht="12.75">
      <c r="A38" s="4">
        <f t="shared" si="1"/>
        <v>58</v>
      </c>
      <c r="B38" s="5">
        <f t="shared" si="0"/>
        <v>12.439024390243901</v>
      </c>
      <c r="C38" s="6">
        <f t="shared" si="3"/>
        <v>41</v>
      </c>
    </row>
    <row r="39" spans="1:3" ht="12.75">
      <c r="A39" s="4">
        <f t="shared" si="1"/>
        <v>58</v>
      </c>
      <c r="B39" s="5">
        <f t="shared" si="0"/>
        <v>13.499999999999998</v>
      </c>
      <c r="C39" s="6">
        <f t="shared" si="3"/>
        <v>40</v>
      </c>
    </row>
    <row r="40" spans="1:3" ht="12.75">
      <c r="A40" s="4">
        <f t="shared" si="1"/>
        <v>58</v>
      </c>
      <c r="B40" s="5">
        <f t="shared" si="0"/>
        <v>14.615384615384617</v>
      </c>
      <c r="C40" s="6">
        <f t="shared" si="3"/>
        <v>39</v>
      </c>
    </row>
    <row r="41" spans="1:3" ht="12.75">
      <c r="A41" s="4">
        <f t="shared" si="1"/>
        <v>58</v>
      </c>
      <c r="B41" s="5">
        <f t="shared" si="0"/>
        <v>15.78947368421053</v>
      </c>
      <c r="C41" s="6">
        <f t="shared" si="3"/>
        <v>38</v>
      </c>
    </row>
    <row r="42" spans="1:3" ht="12.75">
      <c r="A42" s="4">
        <f t="shared" si="1"/>
        <v>58</v>
      </c>
      <c r="B42" s="5">
        <f t="shared" si="0"/>
        <v>17.027027027027025</v>
      </c>
      <c r="C42" s="6">
        <f t="shared" si="3"/>
        <v>37</v>
      </c>
    </row>
    <row r="43" spans="1:3" ht="12.75">
      <c r="A43" s="4">
        <f t="shared" si="1"/>
        <v>58</v>
      </c>
      <c r="B43" s="5">
        <f t="shared" si="0"/>
        <v>18.333333333333336</v>
      </c>
      <c r="C43" s="6">
        <f t="shared" si="3"/>
        <v>36</v>
      </c>
    </row>
    <row r="44" spans="1:3" ht="12.75">
      <c r="A44" s="4">
        <f t="shared" si="1"/>
        <v>58</v>
      </c>
      <c r="B44" s="5">
        <f t="shared" si="0"/>
        <v>19.71428571428572</v>
      </c>
      <c r="C44" s="6">
        <f t="shared" si="3"/>
        <v>35</v>
      </c>
    </row>
    <row r="45" spans="1:3" ht="12.75">
      <c r="A45" s="4">
        <f t="shared" si="1"/>
        <v>58</v>
      </c>
      <c r="B45" s="5">
        <f t="shared" si="0"/>
        <v>21.176470588235293</v>
      </c>
      <c r="C45" s="6">
        <f t="shared" si="3"/>
        <v>34</v>
      </c>
    </row>
    <row r="46" spans="1:3" ht="12.75">
      <c r="A46" s="4">
        <f t="shared" si="1"/>
        <v>58</v>
      </c>
      <c r="B46" s="5">
        <f t="shared" si="0"/>
        <v>22.727272727272727</v>
      </c>
      <c r="C46" s="6">
        <f t="shared" si="3"/>
        <v>33</v>
      </c>
    </row>
    <row r="47" spans="1:3" ht="12.75">
      <c r="A47" s="4">
        <f t="shared" si="1"/>
        <v>58</v>
      </c>
      <c r="B47" s="5">
        <f aca="true" t="shared" si="4" ref="B47:B67">($C$19)*((A47/C47)-1)</f>
        <v>24.375</v>
      </c>
      <c r="C47" s="6">
        <f aca="true" t="shared" si="5" ref="C47:C67">(C46-1)</f>
        <v>32</v>
      </c>
    </row>
    <row r="48" spans="1:3" ht="12.75">
      <c r="A48" s="4">
        <f t="shared" si="1"/>
        <v>58</v>
      </c>
      <c r="B48" s="5">
        <f t="shared" si="4"/>
        <v>26.129032258064512</v>
      </c>
      <c r="C48" s="6">
        <f t="shared" si="5"/>
        <v>31</v>
      </c>
    </row>
    <row r="49" spans="1:3" ht="12.75">
      <c r="A49" s="4">
        <f t="shared" si="1"/>
        <v>58</v>
      </c>
      <c r="B49" s="5">
        <f t="shared" si="4"/>
        <v>28</v>
      </c>
      <c r="C49" s="6">
        <f t="shared" si="5"/>
        <v>30</v>
      </c>
    </row>
    <row r="50" spans="1:3" ht="12.75">
      <c r="A50" s="4">
        <f t="shared" si="1"/>
        <v>58</v>
      </c>
      <c r="B50" s="5">
        <f t="shared" si="4"/>
        <v>30</v>
      </c>
      <c r="C50" s="6">
        <f t="shared" si="5"/>
        <v>29</v>
      </c>
    </row>
    <row r="51" spans="1:3" ht="12.75">
      <c r="A51" s="4">
        <f t="shared" si="1"/>
        <v>58</v>
      </c>
      <c r="B51" s="5">
        <f t="shared" si="4"/>
        <v>32.142857142857146</v>
      </c>
      <c r="C51" s="6">
        <f t="shared" si="5"/>
        <v>28</v>
      </c>
    </row>
    <row r="52" spans="1:3" ht="12.75">
      <c r="A52" s="4">
        <f t="shared" si="1"/>
        <v>58</v>
      </c>
      <c r="B52" s="5">
        <f t="shared" si="4"/>
        <v>34.44444444444445</v>
      </c>
      <c r="C52" s="6">
        <f t="shared" si="5"/>
        <v>27</v>
      </c>
    </row>
    <row r="53" spans="1:3" ht="12.75">
      <c r="A53" s="4">
        <f t="shared" si="1"/>
        <v>58</v>
      </c>
      <c r="B53" s="5">
        <f t="shared" si="4"/>
        <v>36.92307692307693</v>
      </c>
      <c r="C53" s="6">
        <f t="shared" si="5"/>
        <v>26</v>
      </c>
    </row>
    <row r="54" spans="1:3" ht="12.75">
      <c r="A54" s="4">
        <f t="shared" si="1"/>
        <v>58</v>
      </c>
      <c r="B54" s="5">
        <f t="shared" si="4"/>
        <v>39.599999999999994</v>
      </c>
      <c r="C54" s="6">
        <f t="shared" si="5"/>
        <v>25</v>
      </c>
    </row>
    <row r="55" spans="1:3" ht="12.75">
      <c r="A55" s="4">
        <f t="shared" si="1"/>
        <v>58</v>
      </c>
      <c r="B55" s="5">
        <f t="shared" si="4"/>
        <v>42.49999999999999</v>
      </c>
      <c r="C55" s="6">
        <f t="shared" si="5"/>
        <v>24</v>
      </c>
    </row>
    <row r="56" spans="1:3" ht="12.75">
      <c r="A56" s="4">
        <f t="shared" si="1"/>
        <v>58</v>
      </c>
      <c r="B56" s="5">
        <f t="shared" si="4"/>
        <v>45.652173913043484</v>
      </c>
      <c r="C56" s="6">
        <f t="shared" si="5"/>
        <v>23</v>
      </c>
    </row>
    <row r="57" spans="1:3" ht="12.75">
      <c r="A57" s="4">
        <f t="shared" si="1"/>
        <v>58</v>
      </c>
      <c r="B57" s="5">
        <f t="shared" si="4"/>
        <v>49.090909090909086</v>
      </c>
      <c r="C57" s="6">
        <f t="shared" si="5"/>
        <v>22</v>
      </c>
    </row>
    <row r="58" spans="1:3" ht="12.75">
      <c r="A58" s="4">
        <f t="shared" si="1"/>
        <v>58</v>
      </c>
      <c r="B58" s="5">
        <f t="shared" si="4"/>
        <v>52.857142857142854</v>
      </c>
      <c r="C58" s="6">
        <f t="shared" si="5"/>
        <v>21</v>
      </c>
    </row>
    <row r="59" spans="1:3" ht="12.75">
      <c r="A59" s="4">
        <f t="shared" si="1"/>
        <v>58</v>
      </c>
      <c r="B59" s="5">
        <f t="shared" si="4"/>
        <v>57</v>
      </c>
      <c r="C59" s="6">
        <f t="shared" si="5"/>
        <v>20</v>
      </c>
    </row>
    <row r="60" spans="1:3" ht="12.75">
      <c r="A60" s="4">
        <f t="shared" si="1"/>
        <v>58</v>
      </c>
      <c r="B60" s="5">
        <f t="shared" si="4"/>
        <v>61.578947368421055</v>
      </c>
      <c r="C60" s="6">
        <f t="shared" si="5"/>
        <v>19</v>
      </c>
    </row>
    <row r="61" spans="1:3" ht="12.75">
      <c r="A61" s="4">
        <f t="shared" si="1"/>
        <v>58</v>
      </c>
      <c r="B61" s="5">
        <f t="shared" si="4"/>
        <v>66.66666666666667</v>
      </c>
      <c r="C61" s="6">
        <f t="shared" si="5"/>
        <v>18</v>
      </c>
    </row>
    <row r="62" spans="1:3" ht="12.75">
      <c r="A62" s="4">
        <f t="shared" si="1"/>
        <v>58</v>
      </c>
      <c r="B62" s="5">
        <f t="shared" si="4"/>
        <v>72.35294117647058</v>
      </c>
      <c r="C62" s="6">
        <f t="shared" si="5"/>
        <v>17</v>
      </c>
    </row>
    <row r="63" spans="1:3" ht="12.75">
      <c r="A63" s="4">
        <f t="shared" si="1"/>
        <v>58</v>
      </c>
      <c r="B63" s="5">
        <f t="shared" si="4"/>
        <v>78.75</v>
      </c>
      <c r="C63" s="6">
        <f t="shared" si="5"/>
        <v>16</v>
      </c>
    </row>
    <row r="64" spans="1:3" ht="12.75">
      <c r="A64" s="4">
        <f t="shared" si="1"/>
        <v>58</v>
      </c>
      <c r="B64" s="5">
        <f t="shared" si="4"/>
        <v>86</v>
      </c>
      <c r="C64" s="6">
        <f t="shared" si="5"/>
        <v>15</v>
      </c>
    </row>
    <row r="65" spans="1:3" ht="12.75">
      <c r="A65" s="4">
        <f t="shared" si="1"/>
        <v>58</v>
      </c>
      <c r="B65" s="5">
        <f t="shared" si="4"/>
        <v>94.28571428571429</v>
      </c>
      <c r="C65" s="6">
        <f t="shared" si="5"/>
        <v>14</v>
      </c>
    </row>
    <row r="66" spans="1:3" ht="12.75">
      <c r="A66" s="4">
        <f t="shared" si="1"/>
        <v>58</v>
      </c>
      <c r="B66" s="5">
        <f t="shared" si="4"/>
        <v>103.84615384615385</v>
      </c>
      <c r="C66" s="6">
        <f t="shared" si="5"/>
        <v>13</v>
      </c>
    </row>
    <row r="67" spans="1:3" ht="13.5" thickBot="1">
      <c r="A67" s="7">
        <f t="shared" si="1"/>
        <v>58</v>
      </c>
      <c r="B67" s="8">
        <f t="shared" si="4"/>
        <v>114.99999999999999</v>
      </c>
      <c r="C67" s="9">
        <f t="shared" si="5"/>
        <v>12</v>
      </c>
    </row>
    <row r="68" ht="13.5" thickTop="1"/>
  </sheetData>
  <sheetProtection password="9B99"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de&amp;s</dc:creator>
  <cp:keywords/>
  <dc:description/>
  <cp:lastModifiedBy>Tim Bachelder</cp:lastModifiedBy>
  <dcterms:created xsi:type="dcterms:W3CDTF">2000-10-21T01:09:05Z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